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66925"/>
  <xr:revisionPtr revIDLastSave="0" documentId="13_ncr:1_{F371C99F-AE1A-4840-AC13-373126E76B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Yrittäjän palkkalaskuri SB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G21" i="1"/>
  <c r="F26" i="1"/>
  <c r="F21" i="1"/>
  <c r="E26" i="1"/>
  <c r="E21" i="1"/>
  <c r="G17" i="1"/>
  <c r="F28" i="1" s="1"/>
  <c r="F15" i="1"/>
  <c r="G16" i="1" s="1"/>
  <c r="F29" i="1" s="1"/>
  <c r="F14" i="1"/>
  <c r="E10" i="1"/>
  <c r="G27" i="1" s="1"/>
  <c r="G30" i="1" s="1"/>
  <c r="E9" i="1"/>
  <c r="G18" i="1" s="1"/>
  <c r="G22" i="1" s="1"/>
  <c r="F23" i="1" s="1"/>
  <c r="F19" i="1" l="1"/>
  <c r="F30" i="1"/>
  <c r="G19" i="1"/>
  <c r="F24" i="1"/>
  <c r="G24" i="1"/>
</calcChain>
</file>

<file path=xl/sharedStrings.xml><?xml version="1.0" encoding="utf-8"?>
<sst xmlns="http://schemas.openxmlformats.org/spreadsheetml/2006/main" count="26" uniqueCount="22">
  <si>
    <t>Kirjanpidon tili</t>
  </si>
  <si>
    <t>Debet</t>
  </si>
  <si>
    <t>Kredit</t>
  </si>
  <si>
    <t>Palkkakulu</t>
  </si>
  <si>
    <t>Sairausvakuutusmaksu</t>
  </si>
  <si>
    <t>Palkkavelka</t>
  </si>
  <si>
    <t>Maksetaan yrittäjälle</t>
  </si>
  <si>
    <t>Maksetaan verohallinnolle</t>
  </si>
  <si>
    <t>Ennakonpidätys (%)</t>
  </si>
  <si>
    <t>Sairausvakuutusmaksu (%)</t>
  </si>
  <si>
    <t>Pankkitili</t>
  </si>
  <si>
    <t>Ennakonpidätysvelka</t>
  </si>
  <si>
    <t>Sairausvakuutusmaksuvelka</t>
  </si>
  <si>
    <t>© SimplBooks Oy 2025</t>
  </si>
  <si>
    <t>2.1 Palkkojen maksun kirjaus</t>
  </si>
  <si>
    <t>2.2 Verojen maksun kirjaus</t>
  </si>
  <si>
    <t>1. Palkanlaskennan kirjaus</t>
  </si>
  <si>
    <t>Palkkasumma bruttona</t>
  </si>
  <si>
    <t xml:space="preserve"> </t>
  </si>
  <si>
    <t>Hyödynnä omassa käytössäsi vapaasti, 
kaupallinen hyödyntäminen on kielletty.</t>
  </si>
  <si>
    <t>Helppo laskuri yrittäjän palkalle</t>
  </si>
  <si>
    <t>Syötä arvot vihreisiin kenttiin, 
muut lasketaan automaattisesti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</si>
</sst>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h:mm;@"/>
    <numFmt numFmtId="167" formatCode="_-* #,##0.00\ [$€-40B]_-;\-* #,##0.00\ [$€-40B]_-;_-* &quot;-&quot;??\ [$€-40B]_-;_-@_-"/>
  </numFmts>
  <fonts count="9" x14ac:knownFonts="1">
    <font>
      <sz val="10"/>
      <color rgb="FF000000"/>
      <name val="Arial"/>
    </font>
    <font>
      <sz val="10"/>
      <name val="Arial"/>
    </font>
    <font>
      <sz val="10"/>
      <color rgb="FF000000"/>
      <name val="Arial"/>
    </font>
    <font>
      <b/>
      <sz val="1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i/>
      <sz val="8"/>
      <name val="Arial"/>
      <family val="2"/>
    </font>
    <font>
      <i/>
      <sz val="8"/>
      <color rgb="FF00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B6E5A9"/>
        <bgColor indexed="64"/>
      </patternFill>
    </fill>
    <fill>
      <patternFill patternType="solid">
        <fgColor rgb="FF42B757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/>
    <xf numFmtId="0" fontId="0" fillId="0" borderId="0" xfId="0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/>
    <xf numFmtId="0" fontId="0" fillId="0" borderId="0" xfId="0" applyNumberForma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NumberFormat="1" applyFont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9" fontId="1" fillId="3" borderId="0" xfId="0" applyNumberFormat="1" applyFont="1" applyFill="1" applyAlignment="1">
      <alignment vertical="center"/>
    </xf>
    <xf numFmtId="166" fontId="0" fillId="0" borderId="0" xfId="0" applyNumberFormat="1" applyAlignment="1">
      <alignment vertical="center"/>
    </xf>
    <xf numFmtId="10" fontId="1" fillId="3" borderId="0" xfId="0" applyNumberFormat="1" applyFont="1" applyFill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2" fontId="1" fillId="0" borderId="0" xfId="0" applyNumberFormat="1" applyFont="1" applyFill="1" applyAlignment="1">
      <alignment horizontal="right" vertical="center"/>
    </xf>
    <xf numFmtId="2" fontId="0" fillId="0" borderId="5" xfId="0" applyNumberFormat="1" applyFill="1" applyBorder="1" applyAlignment="1">
      <alignment horizontal="right" vertical="center"/>
    </xf>
    <xf numFmtId="2" fontId="0" fillId="0" borderId="0" xfId="0" applyNumberFormat="1" applyFill="1" applyAlignment="1">
      <alignment horizontal="right" vertical="center"/>
    </xf>
    <xf numFmtId="2" fontId="1" fillId="0" borderId="5" xfId="0" applyNumberFormat="1" applyFont="1" applyFill="1" applyBorder="1" applyAlignment="1">
      <alignment horizontal="right" vertical="center"/>
    </xf>
    <xf numFmtId="2" fontId="1" fillId="0" borderId="7" xfId="0" applyNumberFormat="1" applyFont="1" applyFill="1" applyBorder="1" applyAlignment="1">
      <alignment horizontal="right" vertical="center"/>
    </xf>
    <xf numFmtId="2" fontId="1" fillId="0" borderId="8" xfId="0" applyNumberFormat="1" applyFont="1" applyFill="1" applyBorder="1" applyAlignment="1">
      <alignment horizontal="right" vertical="center"/>
    </xf>
    <xf numFmtId="2" fontId="7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indent="1"/>
    </xf>
    <xf numFmtId="0" fontId="6" fillId="0" borderId="0" xfId="0" applyFont="1" applyFill="1" applyAlignment="1">
      <alignment horizontal="right" vertical="center" wrapText="1"/>
    </xf>
    <xf numFmtId="0" fontId="0" fillId="0" borderId="0" xfId="0" applyFill="1" applyAlignment="1">
      <alignment horizontal="right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vertical="center" wrapText="1" indent="1"/>
    </xf>
    <xf numFmtId="167" fontId="3" fillId="4" borderId="0" xfId="0" applyNumberFormat="1" applyFont="1" applyFill="1" applyAlignment="1">
      <alignment vertical="center"/>
    </xf>
    <xf numFmtId="167" fontId="1" fillId="0" borderId="0" xfId="0" applyNumberFormat="1" applyFont="1" applyFill="1" applyAlignment="1">
      <alignment vertical="center"/>
    </xf>
    <xf numFmtId="167" fontId="0" fillId="0" borderId="0" xfId="0" applyNumberFormat="1" applyFill="1" applyAlignment="1">
      <alignment vertical="center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42B757"/>
      <color rgb="FFB6E5A9"/>
      <color rgb="FF6BAD73"/>
      <color rgb="FFFF7D7D"/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34</xdr:row>
      <xdr:rowOff>9525</xdr:rowOff>
    </xdr:from>
    <xdr:to>
      <xdr:col>3</xdr:col>
      <xdr:colOff>390525</xdr:colOff>
      <xdr:row>36</xdr:row>
      <xdr:rowOff>150070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BD930D32-8034-478D-70A7-69E6F4795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7343775"/>
          <a:ext cx="2647950" cy="55964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1</xdr:row>
      <xdr:rowOff>19051</xdr:rowOff>
    </xdr:from>
    <xdr:to>
      <xdr:col>1</xdr:col>
      <xdr:colOff>444059</xdr:colOff>
      <xdr:row>1</xdr:row>
      <xdr:rowOff>400051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DBA5A02B-C059-9663-3E04-15F0EC601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228601"/>
          <a:ext cx="348809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K37"/>
  <sheetViews>
    <sheetView showGridLines="0" tabSelected="1" zoomScaleNormal="100" workbookViewId="0">
      <selection activeCell="E9" sqref="E9"/>
    </sheetView>
  </sheetViews>
  <sheetFormatPr defaultColWidth="14.42578125" defaultRowHeight="16.5" customHeight="1" x14ac:dyDescent="0.2"/>
  <cols>
    <col min="1" max="1" width="2" customWidth="1"/>
    <col min="2" max="2" width="6.7109375" customWidth="1"/>
    <col min="3" max="3" width="26.85546875" customWidth="1"/>
    <col min="4" max="4" width="8.5703125" customWidth="1"/>
    <col min="5" max="5" width="14.7109375" style="4" customWidth="1"/>
    <col min="6" max="7" width="14.7109375" style="43" customWidth="1"/>
    <col min="10" max="10" width="14.42578125" style="7"/>
  </cols>
  <sheetData>
    <row r="2" spans="1:11" s="5" customFormat="1" ht="33" customHeight="1" x14ac:dyDescent="0.2">
      <c r="C2" s="21" t="s">
        <v>20</v>
      </c>
      <c r="D2" s="21"/>
      <c r="E2" s="21"/>
      <c r="F2" s="42" t="s">
        <v>21</v>
      </c>
      <c r="G2" s="42"/>
      <c r="J2" s="6"/>
    </row>
    <row r="6" spans="1:11" s="3" customFormat="1" ht="16.5" customHeight="1" x14ac:dyDescent="0.2">
      <c r="A6" s="2"/>
      <c r="C6" s="22" t="s">
        <v>17</v>
      </c>
      <c r="D6" s="2"/>
      <c r="E6" s="46">
        <v>3000</v>
      </c>
      <c r="F6" s="40"/>
      <c r="G6" s="40"/>
      <c r="J6" s="8"/>
    </row>
    <row r="7" spans="1:11" s="3" customFormat="1" ht="16.5" customHeight="1" x14ac:dyDescent="0.2">
      <c r="A7" s="2"/>
      <c r="C7" s="2" t="s">
        <v>8</v>
      </c>
      <c r="D7" s="2"/>
      <c r="E7" s="23">
        <v>0.15</v>
      </c>
      <c r="F7" s="40"/>
      <c r="G7" s="40"/>
      <c r="J7" s="8"/>
      <c r="K7" s="24"/>
    </row>
    <row r="8" spans="1:11" s="3" customFormat="1" ht="16.5" customHeight="1" x14ac:dyDescent="0.2">
      <c r="A8" s="2"/>
      <c r="C8" s="2" t="s">
        <v>9</v>
      </c>
      <c r="D8" s="2"/>
      <c r="E8" s="25">
        <v>1.8700000000000001E-2</v>
      </c>
      <c r="F8" s="40"/>
      <c r="G8" s="40"/>
      <c r="J8" s="8"/>
    </row>
    <row r="9" spans="1:11" s="3" customFormat="1" ht="16.5" customHeight="1" x14ac:dyDescent="0.2">
      <c r="A9" s="2"/>
      <c r="C9" s="2" t="s">
        <v>6</v>
      </c>
      <c r="D9" s="2"/>
      <c r="E9" s="47">
        <f>E6-E6*E7</f>
        <v>2550</v>
      </c>
      <c r="F9" s="40"/>
      <c r="G9" s="40"/>
      <c r="J9" s="8"/>
    </row>
    <row r="10" spans="1:11" s="3" customFormat="1" ht="16.5" customHeight="1" x14ac:dyDescent="0.2">
      <c r="C10" s="2" t="s">
        <v>7</v>
      </c>
      <c r="D10" s="2"/>
      <c r="E10" s="48">
        <f>+E6*E7+E6*E8</f>
        <v>506.1</v>
      </c>
      <c r="F10" s="40"/>
      <c r="G10" s="40"/>
      <c r="J10" s="8"/>
    </row>
    <row r="11" spans="1:11" ht="16.5" customHeight="1" x14ac:dyDescent="0.2">
      <c r="B11" s="1"/>
    </row>
    <row r="12" spans="1:11" ht="16.5" customHeight="1" thickBot="1" x14ac:dyDescent="0.25"/>
    <row r="13" spans="1:11" s="3" customFormat="1" ht="33" customHeight="1" x14ac:dyDescent="0.2">
      <c r="A13" s="2"/>
      <c r="B13" s="31" t="s">
        <v>16</v>
      </c>
      <c r="C13" s="32"/>
      <c r="D13" s="12"/>
      <c r="E13" s="26" t="s">
        <v>0</v>
      </c>
      <c r="F13" s="13" t="s">
        <v>1</v>
      </c>
      <c r="G13" s="14" t="s">
        <v>2</v>
      </c>
      <c r="H13" s="2"/>
      <c r="J13" s="8"/>
    </row>
    <row r="14" spans="1:11" s="3" customFormat="1" ht="16.5" customHeight="1" x14ac:dyDescent="0.2">
      <c r="B14" s="15"/>
      <c r="C14" s="16" t="s">
        <v>3</v>
      </c>
      <c r="D14" s="16"/>
      <c r="E14" s="27">
        <v>5000</v>
      </c>
      <c r="F14" s="33">
        <f>E6</f>
        <v>3000</v>
      </c>
      <c r="G14" s="34"/>
      <c r="H14" s="2"/>
      <c r="J14" s="8"/>
    </row>
    <row r="15" spans="1:11" s="3" customFormat="1" ht="16.5" customHeight="1" x14ac:dyDescent="0.2">
      <c r="B15" s="15"/>
      <c r="C15" s="16" t="s">
        <v>4</v>
      </c>
      <c r="D15" s="16"/>
      <c r="E15" s="27">
        <v>6300</v>
      </c>
      <c r="F15" s="33">
        <f>E6*E8</f>
        <v>56.1</v>
      </c>
      <c r="G15" s="34"/>
      <c r="H15" s="2"/>
      <c r="J15" s="8"/>
    </row>
    <row r="16" spans="1:11" s="3" customFormat="1" ht="16.5" customHeight="1" x14ac:dyDescent="0.2">
      <c r="B16" s="15"/>
      <c r="C16" s="17" t="s">
        <v>12</v>
      </c>
      <c r="D16" s="16"/>
      <c r="E16" s="27">
        <v>2923</v>
      </c>
      <c r="F16" s="35"/>
      <c r="G16" s="36">
        <f>F15</f>
        <v>56.1</v>
      </c>
      <c r="H16" s="2"/>
      <c r="J16" s="8"/>
    </row>
    <row r="17" spans="1:10" s="3" customFormat="1" ht="16.5" customHeight="1" x14ac:dyDescent="0.2">
      <c r="B17" s="15"/>
      <c r="C17" s="17" t="s">
        <v>11</v>
      </c>
      <c r="D17" s="16"/>
      <c r="E17" s="27">
        <v>2921</v>
      </c>
      <c r="F17" s="35"/>
      <c r="G17" s="36">
        <f>E6*E7</f>
        <v>450</v>
      </c>
      <c r="H17" s="2"/>
      <c r="J17" s="8"/>
    </row>
    <row r="18" spans="1:10" s="3" customFormat="1" ht="16.5" customHeight="1" thickBot="1" x14ac:dyDescent="0.25">
      <c r="B18" s="18"/>
      <c r="C18" s="19" t="s">
        <v>5</v>
      </c>
      <c r="D18" s="19"/>
      <c r="E18" s="28">
        <v>2961</v>
      </c>
      <c r="F18" s="37"/>
      <c r="G18" s="38">
        <f>+E9</f>
        <v>2550</v>
      </c>
      <c r="H18" s="2"/>
      <c r="I18" s="17" t="s">
        <v>18</v>
      </c>
      <c r="J18" s="8"/>
    </row>
    <row r="19" spans="1:10" s="9" customFormat="1" ht="16.5" customHeight="1" x14ac:dyDescent="0.2">
      <c r="E19" s="29"/>
      <c r="F19" s="39">
        <f>SUM(F14:F18)</f>
        <v>3056.1</v>
      </c>
      <c r="G19" s="39">
        <f>SUM(G14:G18)</f>
        <v>3056.1</v>
      </c>
      <c r="J19" s="11"/>
    </row>
    <row r="20" spans="1:10" s="3" customFormat="1" ht="16.5" customHeight="1" thickBot="1" x14ac:dyDescent="0.25">
      <c r="E20" s="30"/>
      <c r="F20" s="40"/>
      <c r="G20" s="40"/>
      <c r="J20" s="8"/>
    </row>
    <row r="21" spans="1:10" s="3" customFormat="1" ht="33" customHeight="1" x14ac:dyDescent="0.2">
      <c r="A21" s="2"/>
      <c r="B21" s="31" t="s">
        <v>14</v>
      </c>
      <c r="C21" s="32"/>
      <c r="D21" s="12"/>
      <c r="E21" s="26" t="str">
        <f>+E13</f>
        <v>Kirjanpidon tili</v>
      </c>
      <c r="F21" s="13" t="str">
        <f>+F13</f>
        <v>Debet</v>
      </c>
      <c r="G21" s="14" t="str">
        <f>+G13</f>
        <v>Kredit</v>
      </c>
      <c r="H21" s="2"/>
      <c r="J21" s="8"/>
    </row>
    <row r="22" spans="1:10" s="3" customFormat="1" ht="16.5" customHeight="1" x14ac:dyDescent="0.2">
      <c r="B22" s="15"/>
      <c r="C22" s="2" t="s">
        <v>10</v>
      </c>
      <c r="D22" s="2"/>
      <c r="E22" s="27">
        <v>1910</v>
      </c>
      <c r="F22" s="35"/>
      <c r="G22" s="36">
        <f>G18</f>
        <v>2550</v>
      </c>
      <c r="J22" s="8"/>
    </row>
    <row r="23" spans="1:10" s="3" customFormat="1" ht="16.5" customHeight="1" thickBot="1" x14ac:dyDescent="0.25">
      <c r="B23" s="18"/>
      <c r="C23" s="20" t="s">
        <v>5</v>
      </c>
      <c r="D23" s="20"/>
      <c r="E23" s="28">
        <v>2961</v>
      </c>
      <c r="F23" s="37">
        <f>G22</f>
        <v>2550</v>
      </c>
      <c r="G23" s="38"/>
      <c r="J23" s="8"/>
    </row>
    <row r="24" spans="1:10" s="9" customFormat="1" ht="16.5" customHeight="1" x14ac:dyDescent="0.2">
      <c r="E24" s="29"/>
      <c r="F24" s="39">
        <f>SUM(F22:F23)</f>
        <v>2550</v>
      </c>
      <c r="G24" s="39">
        <f>SUM(G22:G23)</f>
        <v>2550</v>
      </c>
      <c r="J24" s="11"/>
    </row>
    <row r="25" spans="1:10" s="3" customFormat="1" ht="16.5" customHeight="1" thickBot="1" x14ac:dyDescent="0.25">
      <c r="E25" s="30"/>
      <c r="F25" s="40"/>
      <c r="G25" s="40"/>
      <c r="J25" s="8"/>
    </row>
    <row r="26" spans="1:10" s="3" customFormat="1" ht="33" customHeight="1" x14ac:dyDescent="0.2">
      <c r="A26" s="2"/>
      <c r="B26" s="31" t="s">
        <v>15</v>
      </c>
      <c r="C26" s="32"/>
      <c r="D26" s="12"/>
      <c r="E26" s="26" t="str">
        <f>+E21</f>
        <v>Kirjanpidon tili</v>
      </c>
      <c r="F26" s="13" t="str">
        <f>+F21</f>
        <v>Debet</v>
      </c>
      <c r="G26" s="14" t="str">
        <f>+G21</f>
        <v>Kredit</v>
      </c>
      <c r="H26" s="2"/>
      <c r="J26" s="8"/>
    </row>
    <row r="27" spans="1:10" s="3" customFormat="1" ht="16.5" customHeight="1" x14ac:dyDescent="0.2">
      <c r="B27" s="15"/>
      <c r="C27" s="2" t="s">
        <v>10</v>
      </c>
      <c r="D27" s="2"/>
      <c r="E27" s="27">
        <v>1910</v>
      </c>
      <c r="F27" s="35"/>
      <c r="G27" s="36">
        <f>E10</f>
        <v>506.1</v>
      </c>
      <c r="J27" s="8"/>
    </row>
    <row r="28" spans="1:10" s="3" customFormat="1" ht="16.5" customHeight="1" x14ac:dyDescent="0.2">
      <c r="B28" s="15"/>
      <c r="C28" s="16" t="s">
        <v>11</v>
      </c>
      <c r="D28" s="16"/>
      <c r="E28" s="27">
        <v>2921</v>
      </c>
      <c r="F28" s="33">
        <f>G17</f>
        <v>450</v>
      </c>
      <c r="G28" s="36"/>
      <c r="J28" s="8"/>
    </row>
    <row r="29" spans="1:10" s="3" customFormat="1" ht="16.5" customHeight="1" thickBot="1" x14ac:dyDescent="0.25">
      <c r="B29" s="18"/>
      <c r="C29" s="19" t="s">
        <v>12</v>
      </c>
      <c r="D29" s="19"/>
      <c r="E29" s="28">
        <v>2923</v>
      </c>
      <c r="F29" s="37">
        <f>G16</f>
        <v>56.1</v>
      </c>
      <c r="G29" s="38"/>
      <c r="J29" s="8"/>
    </row>
    <row r="30" spans="1:10" s="9" customFormat="1" ht="16.5" customHeight="1" x14ac:dyDescent="0.2">
      <c r="E30" s="10"/>
      <c r="F30" s="39">
        <f>SUM(F27:F29)</f>
        <v>506.1</v>
      </c>
      <c r="G30" s="39">
        <f>SUM(G27:G29)</f>
        <v>506.1</v>
      </c>
      <c r="J30" s="11"/>
    </row>
    <row r="35" spans="5:7" ht="16.5" customHeight="1" x14ac:dyDescent="0.2">
      <c r="E35" s="44" t="s">
        <v>13</v>
      </c>
      <c r="F35" s="41"/>
      <c r="G35" s="41"/>
    </row>
    <row r="36" spans="5:7" ht="16.5" customHeight="1" x14ac:dyDescent="0.2">
      <c r="E36" s="45" t="s">
        <v>19</v>
      </c>
      <c r="F36" s="45"/>
      <c r="G36" s="45"/>
    </row>
    <row r="37" spans="5:7" ht="16.5" customHeight="1" x14ac:dyDescent="0.2">
      <c r="E37" s="45"/>
      <c r="F37" s="45"/>
      <c r="G37" s="45"/>
    </row>
  </sheetData>
  <mergeCells count="6">
    <mergeCell ref="F2:G2"/>
    <mergeCell ref="C2:E2"/>
    <mergeCell ref="E36:G37"/>
    <mergeCell ref="B13:C13"/>
    <mergeCell ref="B21:C21"/>
    <mergeCell ref="B26:C2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Yrittäjän palkkalaskuri SB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2025-02-27T09:01:46Z</dcterms:created>
  <dcterms:modified xsi:type="dcterms:W3CDTF">2025-02-27T09:01:51Z</dcterms:modified>
</cp:coreProperties>
</file>